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Area" localSheetId="0">'F6a_EAEPED_COG'!$B$2:$I$166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<sst xmlns="http://schemas.openxmlformats.org/spreadsheetml/2006/main" count="167" uniqueCount="94">
  <si>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</si>
  <si>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</si>
  <si>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</si>
  <si>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</si>
  <si>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</si>
  <si>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</si>
  <si>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</si>
  <si>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</si>
  <si>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</si>
  <si>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</si>
  <si>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</si>
  <si>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</si>
  <si>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</si>
  <si>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</si>
  <si>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</si>
  <si>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</si>
  <si>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</si>
  <si>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</si>
  <si>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</si>
  <si>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</si>
  <si>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</si>
  <si>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</si>
  <si>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</si>
  <si>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</si>
  <si>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</si>
  <si>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</si>
  <si>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</si>
  <si>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</si>
  <si>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</si>
  <si>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</si>
  <si>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</si>
  <si>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</si>
  <si>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</si>
  <si>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</si>
  <si>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</si>
  <si>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</si>
  <si>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</si>
  <si>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</si>
  <si>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</si>
  <si>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</si>
  <si>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</si>
  <si>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</si>
  <si>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</si>
  <si>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</si>
  <si>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</si>
  <si>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</si>
  <si>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</si>
  <si>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</si>
  <si>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</si>
  <si>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</si>
  <si>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</si>
  <si>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</si>
  <si>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</si>
  <si>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</si>
  <si>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</si>
  <si>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</si>
  <si>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</si>
  <si>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</si>
  <si>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</si>
  <si>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</si>
  <si>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</si>
  <si>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</si>
  <si>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</si>
  <si>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</si>
  <si>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</si>
  <si>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</si>
  <si>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</si>
  <si>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</si>
  <si>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</si>
  <si>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</si>
  <si>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</si>
  <si>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</si>
  <si>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</si>
  <si>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</si>
  <si>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</si>
  <si>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</si>
  <si>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</si>
  <si>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</si>
  <si>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</si>
  <si>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</si>
  <si>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</si>
  <si>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</si>
  <si>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</si>
  <si>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</si>
  <si>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</si>
  <si>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</si>
  <si>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</si>
  <si>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SAUCILLO (a)</t>
  </si>
  <si>
    <t>Del 1 de Enero al 31 de Diciembre de 2022 (b)</t>
  </si>
  <si>
    <t>BAJO PROTESTA DE DECIR VERDAD QUE LA INFORMACION PRESENTADA ES CORRECTA</t>
  </si>
  <si>
    <t>C. JAIME LARA HERNANDEZ</t>
  </si>
  <si>
    <t>LIC. DANIEL QUINTANA FLORES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</si>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</sst>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6"/>
  <sheetViews>
    <sheetView tabSelected="1" zoomScalePageLayoutView="0" workbookViewId="0" topLeftCell="A1">
      <pane ySplit="9" topLeftCell="A150" activePane="bottomLeft" state="frozen"/>
      <selection pane="topLeft" activeCell="A1" sqref="A1"/>
      <selection pane="bottomLeft" activeCell="C152" sqref="C15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17092187.52</v>
      </c>
      <c r="E10" s="14">
        <f t="shared" si="0"/>
        <v>5944901.959999999</v>
      </c>
      <c r="F10" s="14">
        <f t="shared" si="0"/>
        <v>23037089.48</v>
      </c>
      <c r="G10" s="14">
        <f t="shared" si="0"/>
        <v>20756301.860000003</v>
      </c>
      <c r="H10" s="14">
        <f t="shared" si="0"/>
        <v>20756301.860000003</v>
      </c>
      <c r="I10" s="14">
        <f t="shared" si="0"/>
        <v>2280787.619999999</v>
      </c>
    </row>
    <row r="11" spans="2:9" ht="12.75">
      <c r="B11" s="3" t="s">
        <v>12</v>
      </c>
      <c r="C11" s="9"/>
      <c r="D11" s="15">
        <f aca="true" t="shared" si="1" ref="D11:I11">SUM(D12:D18)</f>
        <v>6581414.8</v>
      </c>
      <c r="E11" s="15">
        <f t="shared" si="1"/>
        <v>1094505.77</v>
      </c>
      <c r="F11" s="15">
        <f t="shared" si="1"/>
        <v>7675920.569999999</v>
      </c>
      <c r="G11" s="15">
        <f t="shared" si="1"/>
        <v>7284657.14</v>
      </c>
      <c r="H11" s="15">
        <f t="shared" si="1"/>
        <v>7284657.14</v>
      </c>
      <c r="I11" s="15">
        <f t="shared" si="1"/>
        <v>391263.43</v>
      </c>
    </row>
    <row r="12" spans="2:9" ht="12.75">
      <c r="B12" s="13" t="s">
        <v>13</v>
      </c>
      <c r="C12" s="11"/>
      <c r="D12" s="15">
        <v>2774298.63</v>
      </c>
      <c r="E12" s="16">
        <v>644961.21</v>
      </c>
      <c r="F12" s="16">
        <f>D12+E12</f>
        <v>3419259.84</v>
      </c>
      <c r="G12" s="16">
        <v>3409693.6</v>
      </c>
      <c r="H12" s="16">
        <v>3409693.6</v>
      </c>
      <c r="I12" s="16">
        <f>F12-G12</f>
        <v>9566.239999999758</v>
      </c>
    </row>
    <row r="13" spans="2:9" ht="12.75">
      <c r="B13" s="13" t="s">
        <v>14</v>
      </c>
      <c r="C13" s="11"/>
      <c r="D13" s="15">
        <v>124216.83</v>
      </c>
      <c r="E13" s="16">
        <v>-53439.3</v>
      </c>
      <c r="F13" s="16">
        <f aca="true" t="shared" si="2" ref="F13:F18">D13+E13</f>
        <v>70777.53</v>
      </c>
      <c r="G13" s="16">
        <v>66418.36</v>
      </c>
      <c r="H13" s="16">
        <v>66418.36</v>
      </c>
      <c r="I13" s="16">
        <f aca="true" t="shared" si="3" ref="I13:I18">F13-G13</f>
        <v>4359.169999999998</v>
      </c>
    </row>
    <row r="14" spans="2:9" ht="12.75">
      <c r="B14" s="13" t="s">
        <v>15</v>
      </c>
      <c r="C14" s="11"/>
      <c r="D14" s="15">
        <v>1714756.36</v>
      </c>
      <c r="E14" s="16">
        <v>189066.13</v>
      </c>
      <c r="F14" s="16">
        <f t="shared" si="2"/>
        <v>1903822.4900000002</v>
      </c>
      <c r="G14" s="16">
        <v>1764600.99</v>
      </c>
      <c r="H14" s="16">
        <v>1764600.99</v>
      </c>
      <c r="I14" s="16">
        <f t="shared" si="3"/>
        <v>139221.50000000023</v>
      </c>
    </row>
    <row r="15" spans="2:9" ht="12.75">
      <c r="B15" s="13" t="s">
        <v>16</v>
      </c>
      <c r="C15" s="11"/>
      <c r="D15" s="15">
        <v>965901.34</v>
      </c>
      <c r="E15" s="16">
        <v>141187.31</v>
      </c>
      <c r="F15" s="16">
        <f t="shared" si="2"/>
        <v>1107088.65</v>
      </c>
      <c r="G15" s="16">
        <v>1084598.72</v>
      </c>
      <c r="H15" s="16">
        <v>1084598.72</v>
      </c>
      <c r="I15" s="16">
        <f t="shared" si="3"/>
        <v>22489.929999999935</v>
      </c>
    </row>
    <row r="16" spans="2:9" ht="12.75">
      <c r="B16" s="13" t="s">
        <v>17</v>
      </c>
      <c r="C16" s="11"/>
      <c r="D16" s="15">
        <v>833993.76</v>
      </c>
      <c r="E16" s="16">
        <v>100730.42</v>
      </c>
      <c r="F16" s="16">
        <f t="shared" si="2"/>
        <v>934724.18</v>
      </c>
      <c r="G16" s="16">
        <v>785217.35</v>
      </c>
      <c r="H16" s="16">
        <v>785217.35</v>
      </c>
      <c r="I16" s="16">
        <f t="shared" si="3"/>
        <v>149506.83000000007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168247.88</v>
      </c>
      <c r="E18" s="16">
        <v>72000</v>
      </c>
      <c r="F18" s="16">
        <f t="shared" si="2"/>
        <v>240247.88</v>
      </c>
      <c r="G18" s="16">
        <v>174128.12</v>
      </c>
      <c r="H18" s="16">
        <v>174128.12</v>
      </c>
      <c r="I18" s="16">
        <f t="shared" si="3"/>
        <v>66119.76000000001</v>
      </c>
    </row>
    <row r="19" spans="2:9" ht="12.75">
      <c r="B19" s="3" t="s">
        <v>20</v>
      </c>
      <c r="C19" s="9"/>
      <c r="D19" s="15">
        <f aca="true" t="shared" si="4" ref="D19:I19">SUM(D20:D28)</f>
        <v>2714345.03</v>
      </c>
      <c r="E19" s="15">
        <f t="shared" si="4"/>
        <v>1799233.7</v>
      </c>
      <c r="F19" s="15">
        <f t="shared" si="4"/>
        <v>4513578.7299999995</v>
      </c>
      <c r="G19" s="15">
        <f t="shared" si="4"/>
        <v>4340208.2</v>
      </c>
      <c r="H19" s="15">
        <f t="shared" si="4"/>
        <v>4340208.2</v>
      </c>
      <c r="I19" s="15">
        <f t="shared" si="4"/>
        <v>173370.53000000012</v>
      </c>
    </row>
    <row r="20" spans="2:9" ht="12.75">
      <c r="B20" s="13" t="s">
        <v>21</v>
      </c>
      <c r="C20" s="11"/>
      <c r="D20" s="15">
        <v>167080.52</v>
      </c>
      <c r="E20" s="16">
        <v>74842.93</v>
      </c>
      <c r="F20" s="15">
        <f aca="true" t="shared" si="5" ref="F20:F28">D20+E20</f>
        <v>241923.44999999998</v>
      </c>
      <c r="G20" s="16">
        <v>221443.12</v>
      </c>
      <c r="H20" s="16">
        <v>221443.12</v>
      </c>
      <c r="I20" s="16">
        <f>F20-G20</f>
        <v>20480.329999999987</v>
      </c>
    </row>
    <row r="21" spans="2:9" ht="12.75">
      <c r="B21" s="13" t="s">
        <v>22</v>
      </c>
      <c r="C21" s="11"/>
      <c r="D21" s="15">
        <v>60603.42</v>
      </c>
      <c r="E21" s="16">
        <v>138645.26</v>
      </c>
      <c r="F21" s="15">
        <f t="shared" si="5"/>
        <v>199248.68</v>
      </c>
      <c r="G21" s="16">
        <v>198882.16</v>
      </c>
      <c r="H21" s="16">
        <v>198882.16</v>
      </c>
      <c r="I21" s="16">
        <f aca="true" t="shared" si="6" ref="I21:I83">F21-G21</f>
        <v>366.5199999999895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448470.16</v>
      </c>
      <c r="E23" s="16">
        <v>1206886.34</v>
      </c>
      <c r="F23" s="15">
        <f t="shared" si="5"/>
        <v>1655356.5</v>
      </c>
      <c r="G23" s="16">
        <v>1622356.5</v>
      </c>
      <c r="H23" s="16">
        <v>1622356.5</v>
      </c>
      <c r="I23" s="16">
        <f t="shared" si="6"/>
        <v>33000</v>
      </c>
    </row>
    <row r="24" spans="2:9" ht="12.75">
      <c r="B24" s="13" t="s">
        <v>25</v>
      </c>
      <c r="C24" s="11"/>
      <c r="D24" s="15">
        <v>629087.47</v>
      </c>
      <c r="E24" s="16">
        <v>-34034.03</v>
      </c>
      <c r="F24" s="15">
        <f t="shared" si="5"/>
        <v>595053.44</v>
      </c>
      <c r="G24" s="16">
        <v>595043.44</v>
      </c>
      <c r="H24" s="16">
        <v>595043.44</v>
      </c>
      <c r="I24" s="16">
        <f t="shared" si="6"/>
        <v>10</v>
      </c>
    </row>
    <row r="25" spans="2:9" ht="12.75">
      <c r="B25" s="13" t="s">
        <v>26</v>
      </c>
      <c r="C25" s="11"/>
      <c r="D25" s="15">
        <v>641473.03</v>
      </c>
      <c r="E25" s="16">
        <v>282486.57</v>
      </c>
      <c r="F25" s="15">
        <f t="shared" si="5"/>
        <v>923959.6000000001</v>
      </c>
      <c r="G25" s="16">
        <v>816877.49</v>
      </c>
      <c r="H25" s="16">
        <v>816877.49</v>
      </c>
      <c r="I25" s="16">
        <f t="shared" si="6"/>
        <v>107082.1100000001</v>
      </c>
    </row>
    <row r="26" spans="2:9" ht="12.75">
      <c r="B26" s="13" t="s">
        <v>27</v>
      </c>
      <c r="C26" s="11"/>
      <c r="D26" s="15">
        <v>112957.17</v>
      </c>
      <c r="E26" s="16">
        <v>-21236.77</v>
      </c>
      <c r="F26" s="15">
        <f t="shared" si="5"/>
        <v>91720.4</v>
      </c>
      <c r="G26" s="16">
        <v>86602.63</v>
      </c>
      <c r="H26" s="16">
        <v>86602.63</v>
      </c>
      <c r="I26" s="16">
        <f t="shared" si="6"/>
        <v>5117.7699999999895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654673.26</v>
      </c>
      <c r="E28" s="16">
        <v>151643.4</v>
      </c>
      <c r="F28" s="15">
        <f t="shared" si="5"/>
        <v>806316.66</v>
      </c>
      <c r="G28" s="16">
        <v>799002.86</v>
      </c>
      <c r="H28" s="16">
        <v>799002.86</v>
      </c>
      <c r="I28" s="16">
        <f t="shared" si="6"/>
        <v>7313.800000000047</v>
      </c>
    </row>
    <row r="29" spans="2:9" ht="12.75">
      <c r="B29" s="3" t="s">
        <v>30</v>
      </c>
      <c r="C29" s="9"/>
      <c r="D29" s="15">
        <f aca="true" t="shared" si="7" ref="D29:I29">SUM(D30:D38)</f>
        <v>4048049.1799999997</v>
      </c>
      <c r="E29" s="15">
        <f t="shared" si="7"/>
        <v>2350678.0399999996</v>
      </c>
      <c r="F29" s="15">
        <f t="shared" si="7"/>
        <v>6398727.22</v>
      </c>
      <c r="G29" s="15">
        <f t="shared" si="7"/>
        <v>5538803.1899999995</v>
      </c>
      <c r="H29" s="15">
        <f t="shared" si="7"/>
        <v>5538803.1899999995</v>
      </c>
      <c r="I29" s="15">
        <f t="shared" si="7"/>
        <v>859924.0299999993</v>
      </c>
    </row>
    <row r="30" spans="2:9" ht="12.75">
      <c r="B30" s="13" t="s">
        <v>31</v>
      </c>
      <c r="C30" s="11"/>
      <c r="D30" s="15">
        <v>2402626.82</v>
      </c>
      <c r="E30" s="16">
        <v>1314924.52</v>
      </c>
      <c r="F30" s="15">
        <f aca="true" t="shared" si="8" ref="F30:F38">D30+E30</f>
        <v>3717551.34</v>
      </c>
      <c r="G30" s="16">
        <v>2992355.95</v>
      </c>
      <c r="H30" s="16">
        <v>2992355.95</v>
      </c>
      <c r="I30" s="16">
        <f t="shared" si="6"/>
        <v>725195.3899999997</v>
      </c>
    </row>
    <row r="31" spans="2:9" ht="12.75">
      <c r="B31" s="13" t="s">
        <v>32</v>
      </c>
      <c r="C31" s="11"/>
      <c r="D31" s="15">
        <v>2466</v>
      </c>
      <c r="E31" s="16">
        <v>227200</v>
      </c>
      <c r="F31" s="15">
        <f t="shared" si="8"/>
        <v>229666</v>
      </c>
      <c r="G31" s="16">
        <v>229666</v>
      </c>
      <c r="H31" s="16">
        <v>229666</v>
      </c>
      <c r="I31" s="16">
        <f t="shared" si="6"/>
        <v>0</v>
      </c>
    </row>
    <row r="32" spans="2:9" ht="12.75">
      <c r="B32" s="13" t="s">
        <v>33</v>
      </c>
      <c r="C32" s="11"/>
      <c r="D32" s="15">
        <v>203717.58</v>
      </c>
      <c r="E32" s="16">
        <v>132505.88</v>
      </c>
      <c r="F32" s="15">
        <f t="shared" si="8"/>
        <v>336223.45999999996</v>
      </c>
      <c r="G32" s="16">
        <v>290977.31</v>
      </c>
      <c r="H32" s="16">
        <v>290977.31</v>
      </c>
      <c r="I32" s="16">
        <f t="shared" si="6"/>
        <v>45246.149999999965</v>
      </c>
    </row>
    <row r="33" spans="2:9" ht="12.75">
      <c r="B33" s="13" t="s">
        <v>34</v>
      </c>
      <c r="C33" s="11"/>
      <c r="D33" s="15">
        <v>201104.15</v>
      </c>
      <c r="E33" s="16">
        <v>-17769.16</v>
      </c>
      <c r="F33" s="15">
        <f t="shared" si="8"/>
        <v>183334.99</v>
      </c>
      <c r="G33" s="16">
        <v>158678.3</v>
      </c>
      <c r="H33" s="16">
        <v>158678.3</v>
      </c>
      <c r="I33" s="16">
        <f t="shared" si="6"/>
        <v>24656.690000000002</v>
      </c>
    </row>
    <row r="34" spans="2:9" ht="12.75">
      <c r="B34" s="13" t="s">
        <v>35</v>
      </c>
      <c r="C34" s="11"/>
      <c r="D34" s="15">
        <v>578973.35</v>
      </c>
      <c r="E34" s="16">
        <v>783410.28</v>
      </c>
      <c r="F34" s="15">
        <f t="shared" si="8"/>
        <v>1362383.63</v>
      </c>
      <c r="G34" s="16">
        <v>1351603.56</v>
      </c>
      <c r="H34" s="16">
        <v>1351603.56</v>
      </c>
      <c r="I34" s="16">
        <f t="shared" si="6"/>
        <v>10780.069999999832</v>
      </c>
    </row>
    <row r="35" spans="2:9" ht="12.75">
      <c r="B35" s="13" t="s">
        <v>36</v>
      </c>
      <c r="C35" s="11"/>
      <c r="D35" s="15">
        <v>78040.41</v>
      </c>
      <c r="E35" s="16">
        <v>-54933.77</v>
      </c>
      <c r="F35" s="15">
        <f t="shared" si="8"/>
        <v>23106.640000000007</v>
      </c>
      <c r="G35" s="16">
        <v>15784.68</v>
      </c>
      <c r="H35" s="16">
        <v>15784.68</v>
      </c>
      <c r="I35" s="16">
        <f t="shared" si="6"/>
        <v>7321.960000000006</v>
      </c>
    </row>
    <row r="36" spans="2:9" ht="12.75">
      <c r="B36" s="13" t="s">
        <v>37</v>
      </c>
      <c r="C36" s="11"/>
      <c r="D36" s="15">
        <v>23246.88</v>
      </c>
      <c r="E36" s="16">
        <v>7655.65</v>
      </c>
      <c r="F36" s="15">
        <f t="shared" si="8"/>
        <v>30902.53</v>
      </c>
      <c r="G36" s="16">
        <v>30902.53</v>
      </c>
      <c r="H36" s="16">
        <v>30902.53</v>
      </c>
      <c r="I36" s="16">
        <f t="shared" si="6"/>
        <v>0</v>
      </c>
    </row>
    <row r="37" spans="2:9" ht="12.75">
      <c r="B37" s="13" t="s">
        <v>38</v>
      </c>
      <c r="C37" s="11"/>
      <c r="D37" s="15">
        <v>2000</v>
      </c>
      <c r="E37" s="16">
        <v>7758.63</v>
      </c>
      <c r="F37" s="15">
        <f t="shared" si="8"/>
        <v>9758.630000000001</v>
      </c>
      <c r="G37" s="16">
        <v>9758.63</v>
      </c>
      <c r="H37" s="16">
        <v>9758.63</v>
      </c>
      <c r="I37" s="16">
        <f t="shared" si="6"/>
        <v>0</v>
      </c>
    </row>
    <row r="38" spans="2:9" ht="12.75">
      <c r="B38" s="13" t="s">
        <v>39</v>
      </c>
      <c r="C38" s="11"/>
      <c r="D38" s="15">
        <v>555873.99</v>
      </c>
      <c r="E38" s="16">
        <v>-50073.99</v>
      </c>
      <c r="F38" s="15">
        <f t="shared" si="8"/>
        <v>505800</v>
      </c>
      <c r="G38" s="16">
        <v>459076.23</v>
      </c>
      <c r="H38" s="16">
        <v>459076.23</v>
      </c>
      <c r="I38" s="16">
        <f t="shared" si="6"/>
        <v>46723.77000000002</v>
      </c>
    </row>
    <row r="39" spans="2:9" ht="25.5" customHeight="1">
      <c r="B39" s="26" t="s">
        <v>40</v>
      </c>
      <c r="C39" s="27"/>
      <c r="D39" s="15">
        <f aca="true" t="shared" si="9" ref="D39:I39">SUM(D40:D48)</f>
        <v>1113880.9600000002</v>
      </c>
      <c r="E39" s="15">
        <f t="shared" si="9"/>
        <v>-31391.11</v>
      </c>
      <c r="F39" s="15">
        <f>SUM(F40:F48)</f>
        <v>1082489.85</v>
      </c>
      <c r="G39" s="15">
        <f t="shared" si="9"/>
        <v>1047120.7</v>
      </c>
      <c r="H39" s="15">
        <f t="shared" si="9"/>
        <v>1047120.7</v>
      </c>
      <c r="I39" s="15">
        <f t="shared" si="9"/>
        <v>35369.15000000002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>
        <v>685330.85</v>
      </c>
      <c r="E41" s="16">
        <v>-22841</v>
      </c>
      <c r="F41" s="15">
        <f aca="true" t="shared" si="10" ref="F41:F83">D41+E41</f>
        <v>662489.85</v>
      </c>
      <c r="G41" s="16">
        <v>662489.85</v>
      </c>
      <c r="H41" s="16">
        <v>662489.85</v>
      </c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420000</v>
      </c>
      <c r="E44" s="16">
        <v>0</v>
      </c>
      <c r="F44" s="15">
        <f t="shared" si="10"/>
        <v>420000</v>
      </c>
      <c r="G44" s="16">
        <v>384630.85</v>
      </c>
      <c r="H44" s="16">
        <v>384630.85</v>
      </c>
      <c r="I44" s="16">
        <f t="shared" si="6"/>
        <v>35369.15000000002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8550.11</v>
      </c>
      <c r="E47" s="16">
        <v>-8550.11</v>
      </c>
      <c r="F47" s="15">
        <f t="shared" si="10"/>
        <v>0</v>
      </c>
      <c r="G47" s="16">
        <v>0</v>
      </c>
      <c r="H47" s="16">
        <v>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1959296.73</v>
      </c>
      <c r="E49" s="15">
        <f t="shared" si="11"/>
        <v>731875.56</v>
      </c>
      <c r="F49" s="15">
        <f t="shared" si="11"/>
        <v>2691172.29</v>
      </c>
      <c r="G49" s="15">
        <f t="shared" si="11"/>
        <v>2520894.51</v>
      </c>
      <c r="H49" s="15">
        <f t="shared" si="11"/>
        <v>2520894.51</v>
      </c>
      <c r="I49" s="15">
        <f t="shared" si="11"/>
        <v>170277.78000000023</v>
      </c>
    </row>
    <row r="50" spans="2:9" ht="12.75">
      <c r="B50" s="13" t="s">
        <v>51</v>
      </c>
      <c r="C50" s="11"/>
      <c r="D50" s="15">
        <v>82400.73</v>
      </c>
      <c r="E50" s="16">
        <v>0</v>
      </c>
      <c r="F50" s="15">
        <f t="shared" si="10"/>
        <v>82400.73</v>
      </c>
      <c r="G50" s="16">
        <v>55800.88</v>
      </c>
      <c r="H50" s="16">
        <v>55800.88</v>
      </c>
      <c r="I50" s="16">
        <f t="shared" si="6"/>
        <v>26599.85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385000</v>
      </c>
      <c r="E53" s="16">
        <v>2020750</v>
      </c>
      <c r="F53" s="15">
        <f t="shared" si="10"/>
        <v>2405750</v>
      </c>
      <c r="G53" s="16">
        <v>2360612.07</v>
      </c>
      <c r="H53" s="16">
        <v>2360612.07</v>
      </c>
      <c r="I53" s="16">
        <f t="shared" si="6"/>
        <v>45137.93000000017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1491896</v>
      </c>
      <c r="E55" s="16">
        <v>-1288874.44</v>
      </c>
      <c r="F55" s="15">
        <f t="shared" si="10"/>
        <v>203021.56000000006</v>
      </c>
      <c r="G55" s="16">
        <v>104481.56</v>
      </c>
      <c r="H55" s="16">
        <v>104481.56</v>
      </c>
      <c r="I55" s="16">
        <f t="shared" si="6"/>
        <v>98540.00000000006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675200.82</v>
      </c>
      <c r="E59" s="15">
        <f>SUM(E60:E62)</f>
        <v>0</v>
      </c>
      <c r="F59" s="15">
        <f>SUM(F60:F62)</f>
        <v>675200.82</v>
      </c>
      <c r="G59" s="15">
        <f>SUM(G60:G62)</f>
        <v>24618.12</v>
      </c>
      <c r="H59" s="15">
        <f>SUM(H60:H62)</f>
        <v>24618.12</v>
      </c>
      <c r="I59" s="16">
        <f t="shared" si="6"/>
        <v>650582.7</v>
      </c>
    </row>
    <row r="60" spans="2:9" ht="12.75">
      <c r="B60" s="13" t="s">
        <v>61</v>
      </c>
      <c r="C60" s="11"/>
      <c r="D60" s="15">
        <v>675200.82</v>
      </c>
      <c r="E60" s="16">
        <v>0</v>
      </c>
      <c r="F60" s="15">
        <f t="shared" si="10"/>
        <v>675200.82</v>
      </c>
      <c r="G60" s="16">
        <v>24618.12</v>
      </c>
      <c r="H60" s="16">
        <v>24618.12</v>
      </c>
      <c r="I60" s="16">
        <f t="shared" si="6"/>
        <v>650582.7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17092187.52</v>
      </c>
      <c r="E160" s="14">
        <f t="shared" si="21"/>
        <v>5944901.959999999</v>
      </c>
      <c r="F160" s="14">
        <f t="shared" si="21"/>
        <v>23037089.48</v>
      </c>
      <c r="G160" s="14">
        <f t="shared" si="21"/>
        <v>20756301.860000003</v>
      </c>
      <c r="H160" s="14">
        <f t="shared" si="21"/>
        <v>20756301.860000003</v>
      </c>
      <c r="I160" s="14">
        <f t="shared" si="21"/>
        <v>2280787.619999999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2" ht="12.75">
      <c r="C162" s="6" t="s">
        <v>89</v>
      </c>
    </row>
    <row r="165" spans="3:4" ht="12.75">
      <c r="C165" s="6" t="s">
        <v>90</v>
      </c>
      <c r="D165" s="6" t="s">
        <v>91</v>
      </c>
    </row>
    <row r="166" spans="3:4" ht="12.75">
      <c r="C166" s="6" t="s">
        <v>92</v>
      </c>
      <c r="D166" s="6" t="s">
        <v>93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</cp:lastModifiedBy>
  <cp:lastPrinted>2023-01-31T00:03:49Z</cp:lastPrinted>
  <dcterms:created xsi:type="dcterms:W3CDTF">2016-10-11T20:25:15Z</dcterms:created>
  <dcterms:modified xsi:type="dcterms:W3CDTF">2023-01-31T00:05:10Z</dcterms:modified>
  <cp:category/>
  <cp:version/>
  <cp:contentType/>
  <cp:contentStatus/>
</cp:coreProperties>
</file>